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Publications\01-Reports\Updated Budget Projections, 2019-2029\Supplemental Data\"/>
    </mc:Choice>
  </mc:AlternateContent>
  <bookViews>
    <workbookView xWindow="28248" yWindow="156" windowWidth="27636" windowHeight="12060"/>
  </bookViews>
  <sheets>
    <sheet name="Revenue Projections" sheetId="1" r:id="rId1"/>
  </sheets>
  <calcPr calcId="152511"/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Q24" i="1"/>
  <c r="Q23" i="1"/>
  <c r="Q22" i="1"/>
  <c r="Q20" i="1"/>
  <c r="Q19" i="1"/>
  <c r="Q18" i="1"/>
  <c r="Q17" i="1"/>
  <c r="Q16" i="1"/>
  <c r="Q15" i="1"/>
  <c r="Q13" i="1"/>
  <c r="Q12" i="1"/>
  <c r="Q11" i="1"/>
  <c r="P24" i="1"/>
  <c r="P23" i="1"/>
  <c r="P22" i="1"/>
  <c r="P20" i="1"/>
  <c r="P19" i="1"/>
  <c r="P18" i="1"/>
  <c r="P17" i="1"/>
  <c r="P16" i="1"/>
  <c r="P15" i="1"/>
  <c r="P13" i="1"/>
  <c r="P12" i="1"/>
  <c r="P11" i="1"/>
</calcChain>
</file>

<file path=xl/sharedStrings.xml><?xml version="1.0" encoding="utf-8"?>
<sst xmlns="http://schemas.openxmlformats.org/spreadsheetml/2006/main" count="37" uniqueCount="23">
  <si>
    <t>Billions of Dollars</t>
  </si>
  <si>
    <t>Total</t>
  </si>
  <si>
    <t>Actual,</t>
  </si>
  <si>
    <t>Individual Income Taxes</t>
  </si>
  <si>
    <t>Payroll Taxes</t>
  </si>
  <si>
    <t>Corporate Income Taxes</t>
  </si>
  <si>
    <t xml:space="preserve">Other </t>
  </si>
  <si>
    <t>Excise taxes</t>
  </si>
  <si>
    <t>Federal Reserve</t>
  </si>
  <si>
    <t>Customs duties</t>
  </si>
  <si>
    <t>Estate and gift taxes</t>
  </si>
  <si>
    <t>Miscellaneous fees and fines</t>
  </si>
  <si>
    <t>Subtotal</t>
  </si>
  <si>
    <t>_____</t>
  </si>
  <si>
    <t>______</t>
  </si>
  <si>
    <t>On-budget</t>
  </si>
  <si>
    <t>Off-budgetᵃ</t>
  </si>
  <si>
    <t>Source: Congressional Budget Office.</t>
  </si>
  <si>
    <t>a.  Receipts from Social Security payroll taxes.</t>
  </si>
  <si>
    <t>2020-</t>
  </si>
  <si>
    <t>Revenues Projected in CBO's May 2019 Baseline</t>
  </si>
  <si>
    <t>www.cbo.gov/publication/55151</t>
  </si>
  <si>
    <r>
      <t xml:space="preserve">This file presents data that supplement CBO's May 2019 report </t>
    </r>
    <r>
      <rPr>
        <i/>
        <sz val="11"/>
        <color theme="1"/>
        <rFont val="Arial"/>
        <family val="2"/>
      </rPr>
      <t>Updated Budget Projections: 2019 to 2029</t>
    </r>
    <r>
      <rPr>
        <sz val="11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</si>
</sst>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.00000_);\(#,##0.00000\)"/>
    <numFmt numFmtId="167" formatCode="0.0000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164" fontId="2" fillId="0" borderId="0" xfId="1" applyNumberFormat="1" applyFont="1"/>
    <xf numFmtId="1" fontId="2" fillId="0" borderId="0" xfId="0" applyNumberFormat="1" applyFont="1"/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/>
    <xf numFmtId="165" fontId="2" fillId="0" borderId="0" xfId="0" applyNumberFormat="1" applyFont="1"/>
    <xf numFmtId="0" fontId="2" fillId="0" borderId="0" xfId="0" applyFont="1" applyBorder="1"/>
    <xf numFmtId="164" fontId="0" fillId="0" borderId="0" xfId="0" applyNumberFormat="1" applyFont="1"/>
    <xf numFmtId="0" fontId="2" fillId="0" borderId="0" xfId="0" applyFont="1" applyAlignment="1"/>
    <xf numFmtId="0" fontId="0" fillId="0" borderId="0" xfId="0" applyFont="1" applyAlignment="1"/>
    <xf numFmtId="0" fontId="5" fillId="0" borderId="0" xfId="2" applyFont="1" applyFill="1" applyAlignment="1"/>
    <xf numFmtId="164" fontId="6" fillId="0" borderId="0" xfId="1" applyNumberFormat="1" applyFont="1"/>
    <xf numFmtId="166" fontId="2" fillId="0" borderId="0" xfId="1" applyNumberFormat="1" applyFont="1"/>
    <xf numFmtId="167" fontId="2" fillId="0" borderId="0" xfId="5" applyNumberFormat="1" applyFont="1"/>
    <xf numFmtId="0" fontId="6" fillId="0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5" fillId="0" borderId="0" xfId="2" applyFont="1" applyFill="1" applyAlignment="1">
      <alignment horizontal="left"/>
    </xf>
  </cellXfs>
  <cellStyles count="6">
    <cellStyle name="Comma" xfId="1" builtinId="3"/>
    <cellStyle name="Hyperlink" xfId="2" builtinId="8"/>
    <cellStyle name="Normal" xfId="0" builtinId="0"/>
    <cellStyle name="Normal 2 2" xfId="4"/>
    <cellStyle name="Normal 3 2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5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zoomScaleNormal="100" workbookViewId="0"/>
  </sheetViews>
  <sheetFormatPr defaultColWidth="9.109375" defaultRowHeight="14.4" x14ac:dyDescent="0.3"/>
  <cols>
    <col min="1" max="2" width="2.6640625" style="2" customWidth="1"/>
    <col min="3" max="3" width="25.109375" style="2" customWidth="1"/>
    <col min="4" max="15" width="10.88671875" style="2" customWidth="1"/>
    <col min="16" max="17" width="13.33203125" style="2" customWidth="1"/>
    <col min="18" max="16384" width="9.109375" style="2"/>
  </cols>
  <sheetData>
    <row r="1" spans="1:18" s="14" customFormat="1" ht="15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4" customFormat="1" ht="15" customHeight="1" x14ac:dyDescent="0.3">
      <c r="A2" s="22" t="s">
        <v>21</v>
      </c>
      <c r="B2" s="22"/>
      <c r="C2" s="22"/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3">
      <c r="A5" s="19" t="s">
        <v>20</v>
      </c>
      <c r="B5" s="20"/>
      <c r="C5" s="20"/>
      <c r="D5" s="20"/>
      <c r="E5" s="20"/>
      <c r="F5" s="20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</row>
    <row r="7" spans="1:18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1</v>
      </c>
      <c r="Q8" s="21"/>
      <c r="R8" s="1"/>
    </row>
    <row r="9" spans="1:18" x14ac:dyDescent="0.3">
      <c r="A9" s="1"/>
      <c r="B9" s="1"/>
      <c r="C9" s="1"/>
      <c r="D9" s="5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 t="s">
        <v>19</v>
      </c>
      <c r="Q9" s="5" t="s">
        <v>19</v>
      </c>
      <c r="R9" s="5"/>
    </row>
    <row r="10" spans="1:18" x14ac:dyDescent="0.3">
      <c r="A10" s="4"/>
      <c r="B10" s="4"/>
      <c r="C10" s="4"/>
      <c r="D10" s="4">
        <v>2018</v>
      </c>
      <c r="E10" s="4">
        <v>2019</v>
      </c>
      <c r="F10" s="4">
        <v>2020</v>
      </c>
      <c r="G10" s="4">
        <v>2021</v>
      </c>
      <c r="H10" s="4">
        <v>2022</v>
      </c>
      <c r="I10" s="4">
        <v>2023</v>
      </c>
      <c r="J10" s="4">
        <v>2024</v>
      </c>
      <c r="K10" s="4">
        <v>2025</v>
      </c>
      <c r="L10" s="4">
        <v>2026</v>
      </c>
      <c r="M10" s="4">
        <v>2027</v>
      </c>
      <c r="N10" s="4">
        <v>2028</v>
      </c>
      <c r="O10" s="4">
        <v>2029</v>
      </c>
      <c r="P10" s="4">
        <v>2024</v>
      </c>
      <c r="Q10" s="4">
        <v>2029</v>
      </c>
      <c r="R10" s="1"/>
    </row>
    <row r="11" spans="1:18" x14ac:dyDescent="0.3">
      <c r="A11" s="1" t="s">
        <v>3</v>
      </c>
      <c r="B11" s="1"/>
      <c r="C11" s="1"/>
      <c r="D11" s="6">
        <v>1683.538</v>
      </c>
      <c r="E11" s="6">
        <v>1752.2660000000001</v>
      </c>
      <c r="F11" s="6">
        <v>1832.7330000000002</v>
      </c>
      <c r="G11" s="6">
        <v>1906.4699999999998</v>
      </c>
      <c r="H11" s="6">
        <v>1986.248</v>
      </c>
      <c r="I11" s="6">
        <v>2077.5010000000002</v>
      </c>
      <c r="J11" s="6">
        <v>2175.953</v>
      </c>
      <c r="K11" s="6">
        <v>2280.9610000000002</v>
      </c>
      <c r="L11" s="6">
        <v>2512.3319999999999</v>
      </c>
      <c r="M11" s="6">
        <v>2742.8709999999996</v>
      </c>
      <c r="N11" s="6">
        <v>2851.3679999999999</v>
      </c>
      <c r="O11" s="6">
        <v>2977.9629999999997</v>
      </c>
      <c r="P11" s="6">
        <f>SUM(F11:J11)</f>
        <v>9978.9050000000007</v>
      </c>
      <c r="Q11" s="6">
        <f>SUM(F11:O11)</f>
        <v>23344.400000000001</v>
      </c>
      <c r="R11" s="1"/>
    </row>
    <row r="12" spans="1:18" x14ac:dyDescent="0.3">
      <c r="A12" s="1" t="s">
        <v>4</v>
      </c>
      <c r="B12" s="1"/>
      <c r="C12" s="1"/>
      <c r="D12" s="6">
        <v>1170.701</v>
      </c>
      <c r="E12" s="6">
        <v>1233.4949999999999</v>
      </c>
      <c r="F12" s="6">
        <v>1280.144</v>
      </c>
      <c r="G12" s="6">
        <v>1329.5219999999999</v>
      </c>
      <c r="H12" s="6">
        <v>1381.9080000000001</v>
      </c>
      <c r="I12" s="6">
        <v>1442.9450000000002</v>
      </c>
      <c r="J12" s="6">
        <v>1504.4079999999999</v>
      </c>
      <c r="K12" s="6">
        <v>1566.923</v>
      </c>
      <c r="L12" s="6">
        <v>1628.7869999999998</v>
      </c>
      <c r="M12" s="6">
        <v>1692.011</v>
      </c>
      <c r="N12" s="6">
        <v>1758.0550000000001</v>
      </c>
      <c r="O12" s="6">
        <v>1827.296</v>
      </c>
      <c r="P12" s="6">
        <f>SUM(F12:J12)</f>
        <v>6938.9269999999997</v>
      </c>
      <c r="Q12" s="6">
        <f t="shared" ref="Q12:Q13" si="0">SUM(F12:O12)</f>
        <v>15411.999000000002</v>
      </c>
      <c r="R12" s="1"/>
    </row>
    <row r="13" spans="1:18" x14ac:dyDescent="0.3">
      <c r="A13" s="1" t="s">
        <v>5</v>
      </c>
      <c r="B13" s="1"/>
      <c r="C13" s="1"/>
      <c r="D13" s="6">
        <v>204.73299999999998</v>
      </c>
      <c r="E13" s="6">
        <v>245.08799999999997</v>
      </c>
      <c r="F13" s="6">
        <v>274.22799999999995</v>
      </c>
      <c r="G13" s="6">
        <v>292.07799999999997</v>
      </c>
      <c r="H13" s="6">
        <v>319.26399999999995</v>
      </c>
      <c r="I13" s="6">
        <v>358.11200000000002</v>
      </c>
      <c r="J13" s="6">
        <v>398.512</v>
      </c>
      <c r="K13" s="6">
        <v>428.08199999999994</v>
      </c>
      <c r="L13" s="6">
        <v>427.45299999999992</v>
      </c>
      <c r="M13" s="6">
        <v>408.875</v>
      </c>
      <c r="N13" s="6">
        <v>425.63</v>
      </c>
      <c r="O13" s="6">
        <v>427.99599999999998</v>
      </c>
      <c r="P13" s="6">
        <f>SUM(F13:J13)</f>
        <v>1642.194</v>
      </c>
      <c r="Q13" s="6">
        <f t="shared" si="0"/>
        <v>3760.23</v>
      </c>
      <c r="R13" s="1"/>
    </row>
    <row r="14" spans="1:18" x14ac:dyDescent="0.3">
      <c r="A14" s="1" t="s">
        <v>6</v>
      </c>
      <c r="B14" s="1"/>
      <c r="C14" s="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"/>
    </row>
    <row r="15" spans="1:18" x14ac:dyDescent="0.3">
      <c r="A15" s="1"/>
      <c r="B15" s="1" t="s">
        <v>7</v>
      </c>
      <c r="C15" s="1"/>
      <c r="D15" s="6">
        <v>94.986000000000004</v>
      </c>
      <c r="E15" s="6">
        <v>97.69</v>
      </c>
      <c r="F15" s="6">
        <v>107.518</v>
      </c>
      <c r="G15" s="6">
        <v>110.874</v>
      </c>
      <c r="H15" s="6">
        <v>114.32899999999999</v>
      </c>
      <c r="I15" s="6">
        <v>108.675</v>
      </c>
      <c r="J15" s="6">
        <v>136.392</v>
      </c>
      <c r="K15" s="6">
        <v>127.066</v>
      </c>
      <c r="L15" s="6">
        <v>131.30099999999999</v>
      </c>
      <c r="M15" s="6">
        <v>137.41200000000001</v>
      </c>
      <c r="N15" s="6">
        <v>125.91800000000001</v>
      </c>
      <c r="O15" s="6">
        <v>146.44200000000001</v>
      </c>
      <c r="P15" s="6">
        <f t="shared" ref="P15:P20" si="1">SUM(F15:J15)</f>
        <v>577.78800000000001</v>
      </c>
      <c r="Q15" s="6">
        <f t="shared" ref="Q15:Q20" si="2">SUM(F15:O15)</f>
        <v>1245.9270000000001</v>
      </c>
      <c r="R15" s="1"/>
    </row>
    <row r="16" spans="1:18" x14ac:dyDescent="0.3">
      <c r="A16" s="1"/>
      <c r="B16" s="1" t="s">
        <v>8</v>
      </c>
      <c r="C16" s="1"/>
      <c r="D16" s="6">
        <v>70.750000000000014</v>
      </c>
      <c r="E16" s="6">
        <v>50.005000000000003</v>
      </c>
      <c r="F16" s="6">
        <v>47.021000000000001</v>
      </c>
      <c r="G16" s="6">
        <v>52.422999999999995</v>
      </c>
      <c r="H16" s="6">
        <v>57.785999999999994</v>
      </c>
      <c r="I16" s="6">
        <v>63.431000000000004</v>
      </c>
      <c r="J16" s="6">
        <v>69.580999999999989</v>
      </c>
      <c r="K16" s="6">
        <v>74.903000000000006</v>
      </c>
      <c r="L16" s="6">
        <v>80.486999999999995</v>
      </c>
      <c r="M16" s="6">
        <v>81.38</v>
      </c>
      <c r="N16" s="6">
        <v>86.983999999999995</v>
      </c>
      <c r="O16" s="6">
        <v>88.771000000000001</v>
      </c>
      <c r="P16" s="6">
        <f t="shared" si="1"/>
        <v>290.24199999999996</v>
      </c>
      <c r="Q16" s="6">
        <f t="shared" si="2"/>
        <v>702.76699999999994</v>
      </c>
      <c r="R16" s="1"/>
    </row>
    <row r="17" spans="1:33" x14ac:dyDescent="0.3">
      <c r="A17" s="1"/>
      <c r="B17" s="1" t="s">
        <v>9</v>
      </c>
      <c r="C17" s="1"/>
      <c r="D17" s="6">
        <v>41.298999999999999</v>
      </c>
      <c r="E17" s="6">
        <v>73.527000000000001</v>
      </c>
      <c r="F17" s="6">
        <v>79.001000000000005</v>
      </c>
      <c r="G17" s="6">
        <v>81.947000000000003</v>
      </c>
      <c r="H17" s="6">
        <v>84.739000000000004</v>
      </c>
      <c r="I17" s="6">
        <v>87.53</v>
      </c>
      <c r="J17" s="6">
        <v>90.412000000000006</v>
      </c>
      <c r="K17" s="6">
        <v>93.320999999999998</v>
      </c>
      <c r="L17" s="6">
        <v>96.84899999999999</v>
      </c>
      <c r="M17" s="6">
        <v>99.552999999999997</v>
      </c>
      <c r="N17" s="6">
        <v>102.21899999999999</v>
      </c>
      <c r="O17" s="6">
        <v>105.113</v>
      </c>
      <c r="P17" s="6">
        <f t="shared" si="1"/>
        <v>423.62900000000002</v>
      </c>
      <c r="Q17" s="6">
        <f t="shared" si="2"/>
        <v>920.68399999999997</v>
      </c>
      <c r="R17" s="1"/>
    </row>
    <row r="18" spans="1:33" x14ac:dyDescent="0.3">
      <c r="A18" s="1"/>
      <c r="B18" s="1" t="s">
        <v>10</v>
      </c>
      <c r="C18" s="1"/>
      <c r="D18" s="6">
        <v>22.983000000000004</v>
      </c>
      <c r="E18" s="6">
        <v>17.064999999999998</v>
      </c>
      <c r="F18" s="6">
        <v>17.876999999999995</v>
      </c>
      <c r="G18" s="6">
        <v>19.036999999999999</v>
      </c>
      <c r="H18" s="6">
        <v>20.344000000000005</v>
      </c>
      <c r="I18" s="6">
        <v>21.012999999999998</v>
      </c>
      <c r="J18" s="6">
        <v>22.016999999999999</v>
      </c>
      <c r="K18" s="6">
        <v>22.977</v>
      </c>
      <c r="L18" s="6">
        <v>24.257000000000001</v>
      </c>
      <c r="M18" s="6">
        <v>36.298000000000002</v>
      </c>
      <c r="N18" s="6">
        <v>39.432000000000002</v>
      </c>
      <c r="O18" s="6">
        <v>42.081000000000003</v>
      </c>
      <c r="P18" s="6">
        <f t="shared" si="1"/>
        <v>100.28799999999998</v>
      </c>
      <c r="Q18" s="6">
        <f t="shared" si="2"/>
        <v>265.33300000000003</v>
      </c>
      <c r="R18" s="1"/>
    </row>
    <row r="19" spans="1:33" x14ac:dyDescent="0.3">
      <c r="A19" s="1"/>
      <c r="B19" s="1" t="s">
        <v>11</v>
      </c>
      <c r="C19" s="1"/>
      <c r="D19" s="6">
        <v>40.914000000000001</v>
      </c>
      <c r="E19" s="6">
        <v>41.826000000000001</v>
      </c>
      <c r="F19" s="6">
        <v>42.408000000000001</v>
      </c>
      <c r="G19" s="6">
        <v>41.524000000000001</v>
      </c>
      <c r="H19" s="6">
        <v>39.587000000000003</v>
      </c>
      <c r="I19" s="6">
        <v>40.311</v>
      </c>
      <c r="J19" s="6">
        <v>41.790999999999997</v>
      </c>
      <c r="K19" s="6">
        <v>42.708999999999996</v>
      </c>
      <c r="L19" s="6">
        <v>44.387999999999998</v>
      </c>
      <c r="M19" s="6">
        <v>45.984999999999999</v>
      </c>
      <c r="N19" s="6">
        <v>47.475000000000001</v>
      </c>
      <c r="O19" s="6">
        <v>48.100999999999999</v>
      </c>
      <c r="P19" s="6">
        <f t="shared" si="1"/>
        <v>205.62100000000001</v>
      </c>
      <c r="Q19" s="6">
        <f t="shared" si="2"/>
        <v>434.27900000000005</v>
      </c>
      <c r="R19" s="1"/>
    </row>
    <row r="20" spans="1:33" x14ac:dyDescent="0.3">
      <c r="A20" s="1"/>
      <c r="B20" s="1"/>
      <c r="C20" s="1" t="s">
        <v>12</v>
      </c>
      <c r="D20" s="6">
        <f>SUM(D15:D19)</f>
        <v>270.93200000000002</v>
      </c>
      <c r="E20" s="6">
        <f t="shared" ref="E20:O20" si="3">SUM(E15:E19)</f>
        <v>280.113</v>
      </c>
      <c r="F20" s="6">
        <f t="shared" si="3"/>
        <v>293.82499999999999</v>
      </c>
      <c r="G20" s="6">
        <f t="shared" si="3"/>
        <v>305.80500000000001</v>
      </c>
      <c r="H20" s="6">
        <f t="shared" si="3"/>
        <v>316.78499999999997</v>
      </c>
      <c r="I20" s="6">
        <f t="shared" si="3"/>
        <v>320.95999999999992</v>
      </c>
      <c r="J20" s="6">
        <f t="shared" si="3"/>
        <v>360.19299999999998</v>
      </c>
      <c r="K20" s="6">
        <f t="shared" si="3"/>
        <v>360.97599999999994</v>
      </c>
      <c r="L20" s="6">
        <f t="shared" si="3"/>
        <v>377.28199999999993</v>
      </c>
      <c r="M20" s="6">
        <f t="shared" si="3"/>
        <v>400.62800000000004</v>
      </c>
      <c r="N20" s="6">
        <f t="shared" si="3"/>
        <v>402.02800000000002</v>
      </c>
      <c r="O20" s="6">
        <f t="shared" si="3"/>
        <v>430.50800000000004</v>
      </c>
      <c r="P20" s="6">
        <f t="shared" si="1"/>
        <v>1597.568</v>
      </c>
      <c r="Q20" s="6">
        <f t="shared" si="2"/>
        <v>3568.99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3" customHeight="1" x14ac:dyDescent="0.3">
      <c r="A21" s="1"/>
      <c r="B21" s="1"/>
      <c r="C21" s="1"/>
      <c r="D21" s="8" t="s">
        <v>13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  <c r="N21" s="8" t="s">
        <v>13</v>
      </c>
      <c r="O21" s="8" t="s">
        <v>13</v>
      </c>
      <c r="P21" s="8" t="s">
        <v>14</v>
      </c>
      <c r="Q21" s="8" t="s">
        <v>14</v>
      </c>
      <c r="R21" s="1"/>
    </row>
    <row r="22" spans="1:33" x14ac:dyDescent="0.3">
      <c r="A22" s="1"/>
      <c r="B22" s="3" t="s">
        <v>1</v>
      </c>
      <c r="C22" s="3"/>
      <c r="D22" s="16">
        <v>3329.9039999999995</v>
      </c>
      <c r="E22" s="16">
        <v>3510.962</v>
      </c>
      <c r="F22" s="16">
        <v>3680.9300000000003</v>
      </c>
      <c r="G22" s="16">
        <v>3833.8749999999995</v>
      </c>
      <c r="H22" s="16">
        <v>4004.2049999999999</v>
      </c>
      <c r="I22" s="16">
        <v>4199.518</v>
      </c>
      <c r="J22" s="16">
        <v>4439.0659999999998</v>
      </c>
      <c r="K22" s="16">
        <v>4636.942</v>
      </c>
      <c r="L22" s="16">
        <v>4945.8540000000003</v>
      </c>
      <c r="M22" s="16">
        <v>5244.3849999999993</v>
      </c>
      <c r="N22" s="16">
        <v>5437.0810000000001</v>
      </c>
      <c r="O22" s="16">
        <v>5663.7629999999999</v>
      </c>
      <c r="P22" s="16">
        <f t="shared" ref="P22:P24" si="4">SUM(F22:J22)</f>
        <v>20157.594000000001</v>
      </c>
      <c r="Q22" s="16">
        <f t="shared" ref="Q22:Q24" si="5">SUM(F22:O22)</f>
        <v>46085.618999999999</v>
      </c>
      <c r="R22" s="1"/>
    </row>
    <row r="23" spans="1:33" x14ac:dyDescent="0.3">
      <c r="A23" s="1"/>
      <c r="B23" s="1"/>
      <c r="C23" s="1" t="s">
        <v>15</v>
      </c>
      <c r="D23" s="6">
        <v>2475.1569999999997</v>
      </c>
      <c r="E23" s="6">
        <v>2608.627</v>
      </c>
      <c r="F23" s="6">
        <v>2740.5330000000004</v>
      </c>
      <c r="G23" s="6">
        <v>2855.8229999999994</v>
      </c>
      <c r="H23" s="6">
        <v>2989.6909999999998</v>
      </c>
      <c r="I23" s="6">
        <v>3145.2759999999998</v>
      </c>
      <c r="J23" s="6">
        <v>3342.5779999999995</v>
      </c>
      <c r="K23" s="6">
        <v>3496.9049999999997</v>
      </c>
      <c r="L23" s="6">
        <v>3761.8380000000002</v>
      </c>
      <c r="M23" s="6">
        <v>4015.3889999999992</v>
      </c>
      <c r="N23" s="6">
        <v>4161.1120000000001</v>
      </c>
      <c r="O23" s="6">
        <v>4338.37</v>
      </c>
      <c r="P23" s="6">
        <f t="shared" si="4"/>
        <v>15073.900999999998</v>
      </c>
      <c r="Q23" s="6">
        <f t="shared" si="5"/>
        <v>34847.514999999999</v>
      </c>
      <c r="R23" s="1"/>
    </row>
    <row r="24" spans="1:33" x14ac:dyDescent="0.3">
      <c r="A24" s="4"/>
      <c r="B24" s="4"/>
      <c r="C24" s="4" t="s">
        <v>16</v>
      </c>
      <c r="D24" s="9">
        <v>854.74699999999996</v>
      </c>
      <c r="E24" s="9">
        <v>902.33500000000004</v>
      </c>
      <c r="F24" s="9">
        <v>940.39700000000005</v>
      </c>
      <c r="G24" s="9">
        <v>978.05200000000002</v>
      </c>
      <c r="H24" s="9">
        <v>1014.514</v>
      </c>
      <c r="I24" s="9">
        <v>1054.242</v>
      </c>
      <c r="J24" s="9">
        <v>1096.4880000000001</v>
      </c>
      <c r="K24" s="9">
        <v>1140.037</v>
      </c>
      <c r="L24" s="9">
        <v>1184.0160000000001</v>
      </c>
      <c r="M24" s="9">
        <v>1228.9960000000001</v>
      </c>
      <c r="N24" s="9">
        <v>1275.9690000000001</v>
      </c>
      <c r="O24" s="9">
        <v>1325.393</v>
      </c>
      <c r="P24" s="9">
        <f t="shared" si="4"/>
        <v>5083.6930000000002</v>
      </c>
      <c r="Q24" s="9">
        <f t="shared" si="5"/>
        <v>11238.104000000003</v>
      </c>
      <c r="R24" s="1"/>
    </row>
    <row r="25" spans="1:33" x14ac:dyDescent="0.3">
      <c r="A25" s="1"/>
      <c r="B25" s="1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"/>
    </row>
    <row r="26" spans="1:33" x14ac:dyDescent="0.3">
      <c r="A26" s="11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</row>
    <row r="27" spans="1:3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33" x14ac:dyDescent="0.3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3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"/>
    </row>
    <row r="31" spans="1:33" x14ac:dyDescent="0.3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33" x14ac:dyDescent="0.3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4:17" x14ac:dyDescent="0.3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4:17" x14ac:dyDescent="0.3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4:17" x14ac:dyDescent="0.3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4:17" x14ac:dyDescent="0.3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8" spans="4:17" x14ac:dyDescent="0.3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</sheetData>
  <mergeCells count="2">
    <mergeCell ref="P8:Q8"/>
    <mergeCell ref="A2:C2"/>
  </mergeCells>
  <hyperlinks>
    <hyperlink ref="A2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Projections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Huether</dc:creator>
  <cp:lastModifiedBy>Ben Plotinsky</cp:lastModifiedBy>
  <dcterms:created xsi:type="dcterms:W3CDTF">2016-03-11T17:55:12Z</dcterms:created>
  <dcterms:modified xsi:type="dcterms:W3CDTF">2019-05-01T19:33:51Z</dcterms:modified>
</cp:coreProperties>
</file>